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  <sheet name="Лист1" sheetId="14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D20" i="13" l="1"/>
  <c r="D21" i="13"/>
  <c r="C15" i="13"/>
  <c r="C20" i="13"/>
  <c r="B20" i="13"/>
  <c r="D27" i="13" l="1"/>
  <c r="D23" i="13"/>
  <c r="C30" i="13" l="1"/>
  <c r="B30" i="13"/>
  <c r="D36" i="13"/>
  <c r="D17" i="13"/>
  <c r="D22" i="13"/>
  <c r="D24" i="13"/>
  <c r="D16" i="13" l="1"/>
  <c r="D35" i="13"/>
  <c r="D34" i="13"/>
  <c r="D33" i="13"/>
  <c r="D32" i="13"/>
  <c r="E30" i="13"/>
  <c r="C13" i="13" l="1"/>
  <c r="D30" i="13"/>
  <c r="E13" i="13" l="1"/>
</calcChain>
</file>

<file path=xl/sharedStrings.xml><?xml version="1.0" encoding="utf-8"?>
<sst xmlns="http://schemas.openxmlformats.org/spreadsheetml/2006/main" count="44" uniqueCount="38">
  <si>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</si>
  <si>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</si>
  <si>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</si>
  <si>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</si>
  <si>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</si>
  <si>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</si>
  <si>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</si>
  <si>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</si>
  <si>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</si>
  <si>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</si>
  <si>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</si>
  <si>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</si>
  <si>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</si>
  <si>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</si>
  <si>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</si>
  <si>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</si>
  <si>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</si>
  <si>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</si>
  <si>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</si>
  <si>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</si>
  <si>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</si>
  <si>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</si>
  <si>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</si>
  <si>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</si>
  <si>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</si>
  <si>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</si>
  <si>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</si>
  <si>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</si>
  <si>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</si>
  <si>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</si>
  <si>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</si>
  <si>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</si>
  <si>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</si>
  <si>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Денежные взыскания (штрафы) за нарушение бюджетного законодательства Российской Федерации (в части бюджетов субъектов Российской Федерации)</t>
  </si>
  <si>
    <t>за  2015 год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</si>
  <si>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</si>
  <si>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Денежные взыскания (штрафы) за нарушение бюджетного законодательства (в части бюджетов субъектов Российской Федерации) </t>
  </si>
  <si>
    <t>Раздел Рез-ты деятельности, осуществление внутр. Контроля, Отчет об исполнении бюджета МОКФ Тверской области за 2015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</si>
</sst>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0" fillId="0" borderId="0" xfId="0" applyAlignme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6"/>
  <sheetViews>
    <sheetView tabSelected="1" zoomScaleNormal="85" workbookViewId="0">
      <selection activeCell="E30" sqref="E30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5" t="s">
        <v>21</v>
      </c>
      <c r="B1" s="35"/>
      <c r="C1" s="35"/>
      <c r="D1" s="35"/>
      <c r="E1" s="35"/>
    </row>
    <row r="2" spans="1:5" ht="14.25" customHeight="1" x14ac:dyDescent="0.2">
      <c r="A2" s="35" t="s">
        <v>22</v>
      </c>
      <c r="B2" s="35"/>
      <c r="C2" s="35"/>
      <c r="D2" s="35"/>
      <c r="E2" s="35"/>
    </row>
    <row r="3" spans="1:5" ht="14.25" customHeight="1" x14ac:dyDescent="0.2">
      <c r="A3" s="35" t="s">
        <v>34</v>
      </c>
      <c r="B3" s="35"/>
      <c r="C3" s="35"/>
      <c r="D3" s="35"/>
      <c r="E3" s="35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3" t="s">
        <v>20</v>
      </c>
      <c r="B5" s="33"/>
      <c r="C5" s="33"/>
      <c r="D5" s="33"/>
      <c r="E5" s="33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9" t="s">
        <v>1</v>
      </c>
      <c r="B7" s="39" t="s">
        <v>23</v>
      </c>
      <c r="C7" s="36" t="s">
        <v>24</v>
      </c>
      <c r="D7" s="31" t="s">
        <v>18</v>
      </c>
      <c r="E7" s="32"/>
    </row>
    <row r="8" spans="1:5" ht="9.9499999999999993" customHeight="1" x14ac:dyDescent="0.2">
      <c r="A8" s="40"/>
      <c r="B8" s="40"/>
      <c r="C8" s="37"/>
      <c r="D8" s="39" t="s">
        <v>25</v>
      </c>
      <c r="E8" s="39" t="s">
        <v>19</v>
      </c>
    </row>
    <row r="9" spans="1:5" ht="9.9499999999999993" customHeight="1" x14ac:dyDescent="0.2">
      <c r="A9" s="40"/>
      <c r="B9" s="40"/>
      <c r="C9" s="37"/>
      <c r="D9" s="40"/>
      <c r="E9" s="40"/>
    </row>
    <row r="10" spans="1:5" ht="9.9499999999999993" customHeight="1" x14ac:dyDescent="0.2">
      <c r="A10" s="40"/>
      <c r="B10" s="40"/>
      <c r="C10" s="37"/>
      <c r="D10" s="40"/>
      <c r="E10" s="40"/>
    </row>
    <row r="11" spans="1:5" ht="12.75" customHeight="1" x14ac:dyDescent="0.2">
      <c r="A11" s="41"/>
      <c r="B11" s="41"/>
      <c r="C11" s="38"/>
      <c r="D11" s="40"/>
      <c r="E11" s="40"/>
    </row>
    <row r="12" spans="1:5" ht="12" customHeight="1" x14ac:dyDescent="0.2">
      <c r="A12" s="22">
        <v>1</v>
      </c>
      <c r="B12" s="23" t="s">
        <v>5</v>
      </c>
      <c r="C12" s="24" t="s">
        <v>6</v>
      </c>
      <c r="D12" s="23" t="s">
        <v>0</v>
      </c>
      <c r="E12" s="25">
        <v>5</v>
      </c>
    </row>
    <row r="13" spans="1:5" s="2" customFormat="1" x14ac:dyDescent="0.2">
      <c r="A13" s="20" t="s">
        <v>3</v>
      </c>
      <c r="B13" s="21">
        <v>64321700</v>
      </c>
      <c r="C13" s="21">
        <f>C15+C27</f>
        <v>45361187.659999996</v>
      </c>
      <c r="D13" s="21">
        <v>19653543.329999998</v>
      </c>
      <c r="E13" s="28">
        <f>C13*100/B13</f>
        <v>70.522370615204508</v>
      </c>
    </row>
    <row r="14" spans="1:5" s="4" customFormat="1" ht="12.75" customHeight="1" x14ac:dyDescent="0.2">
      <c r="A14" s="19" t="s">
        <v>2</v>
      </c>
      <c r="B14" s="9"/>
      <c r="C14" s="10"/>
      <c r="D14" s="11"/>
      <c r="E14" s="12"/>
    </row>
    <row r="15" spans="1:5" s="3" customFormat="1" ht="25.5" x14ac:dyDescent="0.2">
      <c r="A15" s="13" t="s">
        <v>12</v>
      </c>
      <c r="B15" s="14">
        <v>64321700</v>
      </c>
      <c r="C15" s="14">
        <f>C16+C18+C20</f>
        <v>44877312.5</v>
      </c>
      <c r="D15" s="8">
        <v>19653543.329999998</v>
      </c>
      <c r="E15" s="15"/>
    </row>
    <row r="16" spans="1:5" s="3" customFormat="1" x14ac:dyDescent="0.2">
      <c r="A16" s="13" t="s">
        <v>13</v>
      </c>
      <c r="B16" s="14">
        <v>61744500</v>
      </c>
      <c r="C16" s="14">
        <v>41971650</v>
      </c>
      <c r="D16" s="8">
        <f>B16-C16</f>
        <v>19772850</v>
      </c>
      <c r="E16" s="15"/>
    </row>
    <row r="17" spans="1:5" s="3" customFormat="1" ht="76.5" customHeight="1" x14ac:dyDescent="0.2">
      <c r="A17" s="13" t="s">
        <v>9</v>
      </c>
      <c r="B17" s="14">
        <v>61744500</v>
      </c>
      <c r="C17" s="14">
        <v>41971650</v>
      </c>
      <c r="D17" s="8">
        <f>B17-C17</f>
        <v>19772850</v>
      </c>
      <c r="E17" s="15"/>
    </row>
    <row r="18" spans="1:5" s="3" customFormat="1" ht="38.25" x14ac:dyDescent="0.2">
      <c r="A18" s="13" t="s">
        <v>14</v>
      </c>
      <c r="B18" s="14" t="s">
        <v>7</v>
      </c>
      <c r="C18" s="14">
        <v>209155.83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209155.83</v>
      </c>
      <c r="D19" s="8" t="s">
        <v>7</v>
      </c>
      <c r="E19" s="15"/>
    </row>
    <row r="20" spans="1:5" s="3" customFormat="1" ht="33.75" customHeight="1" x14ac:dyDescent="0.2">
      <c r="A20" s="13" t="s">
        <v>15</v>
      </c>
      <c r="B20" s="14">
        <f>B22+B24+B21</f>
        <v>2577200</v>
      </c>
      <c r="C20" s="14">
        <f>C22+C24+C21</f>
        <v>2696506.67</v>
      </c>
      <c r="D20" s="8">
        <f>SUM(D21:D24)</f>
        <v>-119306.67000000016</v>
      </c>
      <c r="E20" s="15"/>
    </row>
    <row r="21" spans="1:5" s="3" customFormat="1" ht="48.75" customHeight="1" x14ac:dyDescent="0.2">
      <c r="A21" s="13" t="s">
        <v>36</v>
      </c>
      <c r="B21" s="14">
        <v>25000</v>
      </c>
      <c r="C21" s="14">
        <v>222629.17</v>
      </c>
      <c r="D21" s="8">
        <f>B21-C21</f>
        <v>-197629.17</v>
      </c>
      <c r="E21" s="15"/>
    </row>
    <row r="22" spans="1:5" s="3" customFormat="1" ht="63.75" x14ac:dyDescent="0.2">
      <c r="A22" s="13" t="s">
        <v>35</v>
      </c>
      <c r="B22" s="14">
        <v>291500</v>
      </c>
      <c r="C22" s="14">
        <v>419809.9</v>
      </c>
      <c r="D22" s="8">
        <f>B22-C22</f>
        <v>-128309.90000000002</v>
      </c>
      <c r="E22" s="15"/>
    </row>
    <row r="23" spans="1:5" s="3" customFormat="1" ht="51" x14ac:dyDescent="0.2">
      <c r="A23" s="13" t="s">
        <v>33</v>
      </c>
      <c r="B23" s="14"/>
      <c r="C23" s="14"/>
      <c r="D23" s="8">
        <f>B23-C23</f>
        <v>0</v>
      </c>
      <c r="E23" s="15"/>
    </row>
    <row r="24" spans="1:5" s="3" customFormat="1" ht="51" x14ac:dyDescent="0.2">
      <c r="A24" s="13" t="s">
        <v>11</v>
      </c>
      <c r="B24" s="14">
        <v>2260700</v>
      </c>
      <c r="C24" s="14">
        <v>2054067.6</v>
      </c>
      <c r="D24" s="8">
        <f>B24-C24</f>
        <v>206632.39999999991</v>
      </c>
      <c r="E24" s="15"/>
    </row>
    <row r="25" spans="1:5" s="3" customFormat="1" x14ac:dyDescent="0.2">
      <c r="A25" s="13" t="s">
        <v>31</v>
      </c>
      <c r="B25" s="14"/>
      <c r="C25" s="14"/>
      <c r="D25" s="8"/>
      <c r="E25" s="15"/>
    </row>
    <row r="26" spans="1:5" s="3" customFormat="1" ht="25.5" x14ac:dyDescent="0.2">
      <c r="A26" s="13" t="s">
        <v>32</v>
      </c>
      <c r="B26" s="14"/>
      <c r="C26" s="14">
        <v>0</v>
      </c>
      <c r="D26" s="8"/>
      <c r="E26" s="15"/>
    </row>
    <row r="27" spans="1:5" s="3" customFormat="1" x14ac:dyDescent="0.2">
      <c r="A27" s="13" t="s">
        <v>16</v>
      </c>
      <c r="B27" s="14">
        <v>483875.16</v>
      </c>
      <c r="C27" s="14">
        <v>483875.16</v>
      </c>
      <c r="D27" s="8">
        <f>B27-C27</f>
        <v>0</v>
      </c>
      <c r="E27" s="15"/>
    </row>
    <row r="28" spans="1:5" s="3" customFormat="1" ht="90.75" customHeight="1" x14ac:dyDescent="0.2">
      <c r="A28" s="13" t="s">
        <v>17</v>
      </c>
      <c r="B28" s="14" t="s">
        <v>7</v>
      </c>
      <c r="C28" s="14">
        <v>483875.16</v>
      </c>
      <c r="D28" s="8" t="s">
        <v>7</v>
      </c>
      <c r="E28" s="15"/>
    </row>
    <row r="29" spans="1:5" s="2" customFormat="1" ht="15.75" x14ac:dyDescent="0.25">
      <c r="A29" s="34" t="s">
        <v>26</v>
      </c>
      <c r="B29" s="34"/>
      <c r="C29" s="34"/>
      <c r="D29" s="34"/>
      <c r="E29" s="34"/>
    </row>
    <row r="30" spans="1:5" x14ac:dyDescent="0.2">
      <c r="A30" s="20" t="s">
        <v>4</v>
      </c>
      <c r="B30" s="29">
        <f>SUM(B32:B36)</f>
        <v>90616700</v>
      </c>
      <c r="C30" s="29">
        <f>SUM(C32:C36)</f>
        <v>88145598.849999994</v>
      </c>
      <c r="D30" s="29">
        <f>SUM(D32:D36)</f>
        <v>2471101.15</v>
      </c>
      <c r="E30" s="28">
        <f>C30*100/B30</f>
        <v>97.273017942608817</v>
      </c>
    </row>
    <row r="31" spans="1:5" x14ac:dyDescent="0.2">
      <c r="A31" s="26" t="s">
        <v>2</v>
      </c>
      <c r="B31" s="10"/>
      <c r="C31" s="9"/>
      <c r="D31" s="10"/>
      <c r="E31" s="16"/>
    </row>
    <row r="32" spans="1:5" x14ac:dyDescent="0.2">
      <c r="A32" s="27" t="s">
        <v>8</v>
      </c>
      <c r="B32" s="14">
        <v>6585300</v>
      </c>
      <c r="C32" s="14">
        <v>6585300</v>
      </c>
      <c r="D32" s="14">
        <f t="shared" ref="D32:D36" si="0">B32-C32</f>
        <v>0</v>
      </c>
      <c r="E32" s="17"/>
    </row>
    <row r="33" spans="1:5" ht="38.25" x14ac:dyDescent="0.2">
      <c r="A33" s="27" t="s">
        <v>27</v>
      </c>
      <c r="B33" s="14">
        <v>57430400</v>
      </c>
      <c r="C33" s="14">
        <v>56894065.240000002</v>
      </c>
      <c r="D33" s="14">
        <f t="shared" si="0"/>
        <v>536334.75999999791</v>
      </c>
      <c r="E33" s="17"/>
    </row>
    <row r="34" spans="1:5" ht="38.25" x14ac:dyDescent="0.2">
      <c r="A34" s="27" t="s">
        <v>28</v>
      </c>
      <c r="B34" s="14">
        <v>20188800</v>
      </c>
      <c r="C34" s="14">
        <v>19284115.489999998</v>
      </c>
      <c r="D34" s="14">
        <f t="shared" si="0"/>
        <v>904684.51000000164</v>
      </c>
      <c r="E34" s="17"/>
    </row>
    <row r="35" spans="1:5" ht="38.25" x14ac:dyDescent="0.2">
      <c r="A35" s="27" t="s">
        <v>29</v>
      </c>
      <c r="B35" s="14">
        <v>6384600</v>
      </c>
      <c r="C35" s="14">
        <v>5361637.93</v>
      </c>
      <c r="D35" s="14">
        <f t="shared" si="0"/>
        <v>1022962.0700000003</v>
      </c>
      <c r="E35" s="17"/>
    </row>
    <row r="36" spans="1:5" x14ac:dyDescent="0.2">
      <c r="A36" s="27" t="s">
        <v>30</v>
      </c>
      <c r="B36" s="14">
        <v>27600</v>
      </c>
      <c r="C36" s="14">
        <v>20480.189999999999</v>
      </c>
      <c r="D36" s="14">
        <f t="shared" si="0"/>
        <v>7119.8100000000013</v>
      </c>
      <c r="E36" s="18"/>
    </row>
  </sheetData>
  <mergeCells count="11">
    <mergeCell ref="D7:E7"/>
    <mergeCell ref="A5:E5"/>
    <mergeCell ref="A29:E29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/>
  </sheetViews>
  <sheetFormatPr defaultRowHeight="12.75" x14ac:dyDescent="0.2"/>
  <cols>
    <col min="12" max="12" width="12" customWidth="1"/>
  </cols>
  <sheetData>
    <row r="1" spans="1:13" x14ac:dyDescent="0.2">
      <c r="A1" s="30" t="s">
        <v>37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2015-05-14T05:34:20Z</cp:lastPrinted>
  <dcterms:created xsi:type="dcterms:W3CDTF">1999-06-18T11:49:53Z</dcterms:created>
  <dcterms:modified xsi:type="dcterms:W3CDTF">2016-02-16T06:17:55Z</dcterms:modified>
</cp:coreProperties>
</file>