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2" i="13" l="1"/>
  <c r="C29" i="13" l="1"/>
  <c r="B29" i="13"/>
  <c r="D35" i="13"/>
  <c r="D17" i="13"/>
  <c r="D21" i="13"/>
  <c r="D23" i="13"/>
  <c r="D20" i="13" l="1"/>
  <c r="D16" i="13"/>
  <c r="D34" i="13"/>
  <c r="D33" i="13"/>
  <c r="D32" i="13"/>
  <c r="D31" i="13"/>
  <c r="E29" i="13"/>
  <c r="C13" i="13" l="1"/>
  <c r="D29" i="13"/>
  <c r="E13" i="13" l="1"/>
</calcChain>
</file>

<file path=xl/sharedStrings.xml><?xml version="1.0" encoding="utf-8"?>
<sst xmlns="http://schemas.openxmlformats.org/spreadsheetml/2006/main" count="42" uniqueCount="36">
  <si>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</si>
  <si>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</si>
  <si>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</si>
  <si>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</si>
  <si>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</si>
  <si>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</si>
  <si>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</si>
  <si>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</si>
  <si>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</si>
  <si>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</si>
  <si>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</si>
  <si>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</si>
  <si>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</si>
  <si>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</si>
  <si>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</si>
  <si>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</si>
  <si>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</si>
  <si>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</si>
  <si>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</si>
  <si>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</si>
  <si>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</si>
  <si>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</si>
  <si>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</si>
  <si>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</si>
  <si>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</si>
  <si>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</si>
  <si>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</si>
  <si>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</si>
  <si>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</si>
  <si>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</si>
  <si>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</si>
  <si>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</si>
  <si>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</si>
  <si>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</si>
  <si>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</si>
  <si>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2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</si>
</sst>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3" fillId="0" borderId="7" xfId="0" applyFont="1" applyBorder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zoomScaleNormal="85" workbookViewId="0">
      <selection activeCell="E17" sqref="E17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22</v>
      </c>
      <c r="B1" s="35"/>
      <c r="C1" s="35"/>
      <c r="D1" s="35"/>
      <c r="E1" s="35"/>
    </row>
    <row r="2" spans="1:5" ht="14.25" customHeight="1" x14ac:dyDescent="0.2">
      <c r="A2" s="35" t="s">
        <v>23</v>
      </c>
      <c r="B2" s="35"/>
      <c r="C2" s="35"/>
      <c r="D2" s="35"/>
      <c r="E2" s="35"/>
    </row>
    <row r="3" spans="1:5" ht="14.25" customHeight="1" x14ac:dyDescent="0.2">
      <c r="A3" s="35" t="s">
        <v>35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21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24</v>
      </c>
      <c r="C7" s="36" t="s">
        <v>25</v>
      </c>
      <c r="D7" s="31" t="s">
        <v>19</v>
      </c>
      <c r="E7" s="32"/>
    </row>
    <row r="8" spans="1:5" ht="9.9499999999999993" customHeight="1" x14ac:dyDescent="0.2">
      <c r="A8" s="40"/>
      <c r="B8" s="40"/>
      <c r="C8" s="37"/>
      <c r="D8" s="39" t="s">
        <v>26</v>
      </c>
      <c r="E8" s="39" t="s">
        <v>20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45066900</v>
      </c>
      <c r="C13" s="21">
        <f>C15+C26</f>
        <v>34258019.410000004</v>
      </c>
      <c r="D13" s="8">
        <v>11351243.92</v>
      </c>
      <c r="E13" s="28">
        <f>C13*100/B13</f>
        <v>76.015921685316727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13</v>
      </c>
      <c r="B15" s="14">
        <v>45066900</v>
      </c>
      <c r="C15" s="14">
        <v>33839427.630000003</v>
      </c>
      <c r="D15" s="8">
        <v>11351243.92</v>
      </c>
      <c r="E15" s="15"/>
    </row>
    <row r="16" spans="1:5" s="3" customFormat="1" x14ac:dyDescent="0.2">
      <c r="A16" s="13" t="s">
        <v>14</v>
      </c>
      <c r="B16" s="14">
        <v>42827500</v>
      </c>
      <c r="C16" s="14">
        <v>32795500</v>
      </c>
      <c r="D16" s="8">
        <f>B16-C16</f>
        <v>10032000</v>
      </c>
      <c r="E16" s="15"/>
    </row>
    <row r="17" spans="1:5" s="3" customFormat="1" ht="76.5" customHeight="1" x14ac:dyDescent="0.2">
      <c r="A17" s="13" t="s">
        <v>9</v>
      </c>
      <c r="B17" s="14">
        <v>42827500</v>
      </c>
      <c r="C17" s="14">
        <v>32795500</v>
      </c>
      <c r="D17" s="8">
        <f>B17-C17</f>
        <v>10032000</v>
      </c>
      <c r="E17" s="15"/>
    </row>
    <row r="18" spans="1:5" s="3" customFormat="1" ht="38.25" x14ac:dyDescent="0.2">
      <c r="A18" s="13" t="s">
        <v>15</v>
      </c>
      <c r="B18" s="14" t="s">
        <v>7</v>
      </c>
      <c r="C18" s="14">
        <v>122686.55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122686.55</v>
      </c>
      <c r="D19" s="8" t="s">
        <v>7</v>
      </c>
      <c r="E19" s="15"/>
    </row>
    <row r="20" spans="1:5" s="3" customFormat="1" ht="33.75" customHeight="1" x14ac:dyDescent="0.2">
      <c r="A20" s="13" t="s">
        <v>16</v>
      </c>
      <c r="B20" s="14">
        <v>2239400</v>
      </c>
      <c r="C20" s="14">
        <v>921241.08</v>
      </c>
      <c r="D20" s="8">
        <f>SUM(D21:D23)</f>
        <v>1318158.92</v>
      </c>
      <c r="E20" s="15"/>
    </row>
    <row r="21" spans="1:5" s="3" customFormat="1" ht="63.75" x14ac:dyDescent="0.2">
      <c r="A21" s="13" t="s">
        <v>11</v>
      </c>
      <c r="B21" s="14">
        <v>225000</v>
      </c>
      <c r="C21" s="14">
        <v>80000</v>
      </c>
      <c r="D21" s="8">
        <f>B21-C21</f>
        <v>145000</v>
      </c>
      <c r="E21" s="15"/>
    </row>
    <row r="22" spans="1:5" s="3" customFormat="1" ht="51" x14ac:dyDescent="0.2">
      <c r="A22" s="13" t="s">
        <v>34</v>
      </c>
      <c r="B22" s="14">
        <v>60000</v>
      </c>
      <c r="C22" s="14">
        <v>61085</v>
      </c>
      <c r="D22" s="8">
        <f>B22-C22</f>
        <v>-1085</v>
      </c>
      <c r="E22" s="15"/>
    </row>
    <row r="23" spans="1:5" s="3" customFormat="1" ht="51" x14ac:dyDescent="0.2">
      <c r="A23" s="13" t="s">
        <v>12</v>
      </c>
      <c r="B23" s="14">
        <v>1954400</v>
      </c>
      <c r="C23" s="14">
        <v>780156.08</v>
      </c>
      <c r="D23" s="8">
        <f>B23-C23</f>
        <v>1174243.92</v>
      </c>
      <c r="E23" s="15"/>
    </row>
    <row r="24" spans="1:5" s="3" customFormat="1" x14ac:dyDescent="0.2">
      <c r="A24" s="13" t="s">
        <v>32</v>
      </c>
      <c r="B24" s="14"/>
      <c r="C24" s="14"/>
      <c r="D24" s="8"/>
      <c r="E24" s="15"/>
    </row>
    <row r="25" spans="1:5" s="3" customFormat="1" ht="25.5" x14ac:dyDescent="0.2">
      <c r="A25" s="13" t="s">
        <v>33</v>
      </c>
      <c r="B25" s="14"/>
      <c r="C25" s="14">
        <v>0</v>
      </c>
      <c r="D25" s="8"/>
      <c r="E25" s="15"/>
    </row>
    <row r="26" spans="1:5" s="3" customFormat="1" x14ac:dyDescent="0.2">
      <c r="A26" s="13" t="s">
        <v>17</v>
      </c>
      <c r="B26" s="14"/>
      <c r="C26" s="14">
        <v>418591.78</v>
      </c>
      <c r="D26" s="8">
        <v>0</v>
      </c>
      <c r="E26" s="15"/>
    </row>
    <row r="27" spans="1:5" s="3" customFormat="1" ht="90.75" customHeight="1" x14ac:dyDescent="0.2">
      <c r="A27" s="13" t="s">
        <v>18</v>
      </c>
      <c r="B27" s="14" t="s">
        <v>7</v>
      </c>
      <c r="C27" s="14">
        <v>418591.78</v>
      </c>
      <c r="D27" s="8" t="s">
        <v>7</v>
      </c>
      <c r="E27" s="30"/>
    </row>
    <row r="28" spans="1:5" s="2" customFormat="1" ht="15.75" x14ac:dyDescent="0.25">
      <c r="A28" s="34" t="s">
        <v>27</v>
      </c>
      <c r="B28" s="34"/>
      <c r="C28" s="34"/>
      <c r="D28" s="34"/>
      <c r="E28" s="34"/>
    </row>
    <row r="29" spans="1:5" x14ac:dyDescent="0.2">
      <c r="A29" s="20" t="s">
        <v>4</v>
      </c>
      <c r="B29" s="29">
        <f>SUM(B31:B35)</f>
        <v>92538300</v>
      </c>
      <c r="C29" s="29">
        <f>SUM(C31:C35)</f>
        <v>41043221.730000004</v>
      </c>
      <c r="D29" s="29">
        <f>SUM(D31:D35)</f>
        <v>51495078.270000003</v>
      </c>
      <c r="E29" s="28">
        <f>C29*100/B29</f>
        <v>44.352686109427125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8</v>
      </c>
      <c r="B31" s="14">
        <v>6385800</v>
      </c>
      <c r="C31" s="14">
        <v>3217800</v>
      </c>
      <c r="D31" s="14">
        <f t="shared" ref="D31:D35" si="0">B31-C31</f>
        <v>3168000</v>
      </c>
      <c r="E31" s="17"/>
    </row>
    <row r="32" spans="1:5" ht="38.25" x14ac:dyDescent="0.2">
      <c r="A32" s="27" t="s">
        <v>28</v>
      </c>
      <c r="B32" s="14">
        <v>63481200</v>
      </c>
      <c r="C32" s="14">
        <v>28067573.550000001</v>
      </c>
      <c r="D32" s="14">
        <f t="shared" si="0"/>
        <v>35413626.450000003</v>
      </c>
      <c r="E32" s="17"/>
    </row>
    <row r="33" spans="1:5" ht="38.25" x14ac:dyDescent="0.2">
      <c r="A33" s="27" t="s">
        <v>29</v>
      </c>
      <c r="B33" s="14">
        <v>17463000</v>
      </c>
      <c r="C33" s="14">
        <v>8018925.2199999997</v>
      </c>
      <c r="D33" s="14">
        <f t="shared" si="0"/>
        <v>9444074.7800000012</v>
      </c>
      <c r="E33" s="17"/>
    </row>
    <row r="34" spans="1:5" ht="38.25" x14ac:dyDescent="0.2">
      <c r="A34" s="27" t="s">
        <v>30</v>
      </c>
      <c r="B34" s="14">
        <v>5178400</v>
      </c>
      <c r="C34" s="14">
        <v>1730581.37</v>
      </c>
      <c r="D34" s="14">
        <f t="shared" si="0"/>
        <v>3447818.63</v>
      </c>
      <c r="E34" s="17"/>
    </row>
    <row r="35" spans="1:5" x14ac:dyDescent="0.2">
      <c r="A35" s="27" t="s">
        <v>31</v>
      </c>
      <c r="B35" s="14">
        <v>29900</v>
      </c>
      <c r="C35" s="14">
        <v>8341.59</v>
      </c>
      <c r="D35" s="14">
        <f t="shared" si="0"/>
        <v>21558.41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2016-07-29T10:18:13Z</cp:lastPrinted>
  <dcterms:created xsi:type="dcterms:W3CDTF">1999-06-18T11:49:53Z</dcterms:created>
  <dcterms:modified xsi:type="dcterms:W3CDTF">2016-07-29T10:20:08Z</dcterms:modified>
</cp:coreProperties>
</file>